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9465" windowHeight="660"/>
  </bookViews>
  <sheets>
    <sheet name="Wykaz miejsc dla odpadów" sheetId="1" r:id="rId1"/>
  </sheets>
  <definedNames>
    <definedName name="_xlnm._FilterDatabase" localSheetId="0" hidden="1">'Wykaz miejsc dla odpadów'!$A$2:$I$49</definedName>
    <definedName name="_xlnm.Print_Titles" localSheetId="0">'Wykaz miejsc dla odpadów'!$2:$2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1" l="1"/>
  <c r="E45" i="1" l="1"/>
  <c r="E30" i="1" l="1"/>
  <c r="E49" i="1" l="1"/>
  <c r="E47" i="1" l="1"/>
</calcChain>
</file>

<file path=xl/sharedStrings.xml><?xml version="1.0" encoding="utf-8"?>
<sst xmlns="http://schemas.openxmlformats.org/spreadsheetml/2006/main" count="262" uniqueCount="107">
  <si>
    <t>Nr poz. przet.</t>
  </si>
  <si>
    <t>Nazwa odpadów</t>
  </si>
  <si>
    <t>Adres</t>
  </si>
  <si>
    <t>Dane do kontaktu</t>
  </si>
  <si>
    <t>Nazwa jednostki organizacyjnej</t>
  </si>
  <si>
    <t>Ilość razem</t>
  </si>
  <si>
    <t>Opis odpadów</t>
  </si>
  <si>
    <t>Kod odpadu</t>
  </si>
  <si>
    <t>Lp.</t>
  </si>
  <si>
    <t>18 WOG Wejherowo</t>
  </si>
  <si>
    <t>Ilość 
kg</t>
  </si>
  <si>
    <t>15 01 10*</t>
  </si>
  <si>
    <t>KPW Gdynia</t>
  </si>
  <si>
    <t>6 WOG Ustka</t>
  </si>
  <si>
    <t>19 12 01</t>
  </si>
  <si>
    <t>Pętkowice k/Wejherowa</t>
  </si>
  <si>
    <t>16 02 14</t>
  </si>
  <si>
    <t>16 02 13*</t>
  </si>
  <si>
    <t>16 02 11*</t>
  </si>
  <si>
    <t>Gdynia, ul.  Dickmana10</t>
  </si>
  <si>
    <t>Gdynia, ul. Rondo Bitwy pod Oliwą 1</t>
  </si>
  <si>
    <t>JW 4026 Gdynia</t>
  </si>
  <si>
    <t>17 WOG Koszalin</t>
  </si>
  <si>
    <t>22 BLT Malbork</t>
  </si>
  <si>
    <t>D1BLog Bydgoszcz</t>
  </si>
  <si>
    <t>16 02 16</t>
  </si>
  <si>
    <t>zużyte opony z pojazdów osobowych i ciężarowych</t>
  </si>
  <si>
    <t>Elementy usunięte ze zużytych urządzeń inne niż wymienione                     w 16 02 15 (kod odpadu 16 02 16)</t>
  </si>
  <si>
    <t>Lotnisko Krasnołęka                      k/Malborka</t>
  </si>
  <si>
    <t>Malbork, ul. 17 Marca 20</t>
  </si>
  <si>
    <t xml:space="preserve"> JW 4580 Czarne,                                                       ul. Strzelecka 35</t>
  </si>
  <si>
    <t>Dębogórze, ul. Partyzantów</t>
  </si>
  <si>
    <t>Słupsk, ul. Kozietulskiego 3</t>
  </si>
  <si>
    <t>16 01 03</t>
  </si>
  <si>
    <t>Darłowo GZ, ul. Zwycięstwa 2</t>
  </si>
  <si>
    <t>Gdynia Babie Doły,                        ul. Zielona 1</t>
  </si>
  <si>
    <t xml:space="preserve">  Siemirowice SOI</t>
  </si>
  <si>
    <t>Wejherowo SOI,                         ul. Sobieskiego 277</t>
  </si>
  <si>
    <t>Ustka, Osiedle Lędowo 1N</t>
  </si>
  <si>
    <t xml:space="preserve"> Gdynia, ul. Rondo Bitwy pod Oliwą 1</t>
  </si>
  <si>
    <t>pralki, żelazka</t>
  </si>
  <si>
    <t>komputery, drukarki, monitory LCD</t>
  </si>
  <si>
    <t>przedłużacze, kable, karty graficzne</t>
  </si>
  <si>
    <t>odbiorniki tv, wieże, radiomagnetofony, kamery, wzmacniacze</t>
  </si>
  <si>
    <t>żelazka, pralki</t>
  </si>
  <si>
    <t>elementy komputerów, drukarek, faksów</t>
  </si>
  <si>
    <t>monitory, komputery, drukarki, urządzenia wielofunkcyjne, sprzęt RTV</t>
  </si>
  <si>
    <t>zdemontowane zmywarki, oświetlenie przenośne, monitory, odbiorniki radiowe, niesprawne czajniki, sprzęt RTV</t>
  </si>
  <si>
    <t>zużyte lodówki, zamrażarki</t>
  </si>
  <si>
    <t>zużyte urządzenia elektryczne</t>
  </si>
  <si>
    <t>świetlówki, żarówki rtęciowe</t>
  </si>
  <si>
    <t>sprzęt warsztatowy</t>
  </si>
  <si>
    <t>komputery, drukarki, laptopy</t>
  </si>
  <si>
    <t>kopiarki, urządzenia wielofunkcyjne</t>
  </si>
  <si>
    <t>elementy usunięte ze zużytych  skrzynek energetycznych, przełączniki, łączniki</t>
  </si>
  <si>
    <t>zużyte lodówki, zamrażarki, chłodziarki przemysłowe, szafy chłodnicze</t>
  </si>
  <si>
    <t>kuchenki mikrofalowe, kuchnie i patelnie elektryczne, maszyny do gotowania posiłków, czajniki</t>
  </si>
  <si>
    <t>projektory, monitory, komputery, drukarki, urządzenia wielofunkcyjne</t>
  </si>
  <si>
    <t>zużyte elementy urządzeń elektrycznych zdemontowanych z okrętów po remontach, naprawach</t>
  </si>
  <si>
    <t>zużyte urządzenia elektryczne zdemontowanych z okrętów po remontach, naprawach (skrzynki energetyczne, elementy klimatyzacji, nagłośnienia)</t>
  </si>
  <si>
    <t>zasilacz, prostowniki, mierniki, oświetlenie zastępcze</t>
  </si>
  <si>
    <t>elementy usunięte ze stacjonarnych urządzeń zasilających i rozruchowych, okablowanie do urządzeń rozruchowych</t>
  </si>
  <si>
    <t>Gdynia, ul. Dickmana 10</t>
  </si>
  <si>
    <t>PB Hel</t>
  </si>
  <si>
    <t>1 RBLog Wałcz</t>
  </si>
  <si>
    <t>WTM Gdynia, ul. M.Curie-Skłodowskiej 2</t>
  </si>
  <si>
    <t>grzejniki elektryczne, niszczarki, wentylatory, odkurzacze przemysłowe, maszyny stolarskie</t>
  </si>
  <si>
    <t>podzespoły elektroniczne usunięte z naprawianego sprzętu</t>
  </si>
  <si>
    <t xml:space="preserve">UPS- y (30% masy), monitory CRT </t>
  </si>
  <si>
    <t xml:space="preserve">UPS- y (90% masy), monitory CRT </t>
  </si>
  <si>
    <t>Odpadowe opakowania zawierające pozostałości substancji niebezpiecznych lub nimi zanieczyszczone  (beczki oraz puszki metalowe i plastikowe zanieczyszczone substancjami niebezpiecznymi) (kod odpadu 15 01 10*) - pakiet o masie                 3 817,15 kg</t>
  </si>
  <si>
    <t>Odpadowy papier i tektura (wybrakowane mapy) (kod odpadu          19 12 01) - pakiet o masie 400,00 kg</t>
  </si>
  <si>
    <t>Zużyte urządzenia zawierające niebezpieczne elementy inne niż wymienione w 16 02 09 do 16 02 12 (kod odpadu 16 02 13*)</t>
  </si>
  <si>
    <t>drukarki, komputery, faksy, sprzęt służby żywnościowej</t>
  </si>
  <si>
    <t xml:space="preserve">Wykaz miejsc i adresów, w których znajdują się sprzedawane na przetargu  
nr 1/OG-DG/2026 rzeczy ruchome niekoncesjonowane stanowiace odpady
</t>
  </si>
  <si>
    <t xml:space="preserve"> tel. 261-251-995</t>
  </si>
  <si>
    <t>tel. 261-231-631</t>
  </si>
  <si>
    <t xml:space="preserve">
tel. 261-537-128</t>
  </si>
  <si>
    <t>tel. 574-563-633</t>
  </si>
  <si>
    <t>tel. 602-721-802</t>
  </si>
  <si>
    <t>tel. 606-351-964</t>
  </si>
  <si>
    <t xml:space="preserve"> tel. 261-231-514</t>
  </si>
  <si>
    <t xml:space="preserve"> tel. 506-625-228</t>
  </si>
  <si>
    <t>tel. 506-625-228</t>
  </si>
  <si>
    <t xml:space="preserve"> tel. 261-536-176</t>
  </si>
  <si>
    <t xml:space="preserve"> tel. 261-458-564</t>
  </si>
  <si>
    <t xml:space="preserve"> tel. 695-519-379</t>
  </si>
  <si>
    <t xml:space="preserve"> tel. 261-231-321</t>
  </si>
  <si>
    <t xml:space="preserve"> tel. 693-119-127</t>
  </si>
  <si>
    <t xml:space="preserve"> tel. 261-231-211</t>
  </si>
  <si>
    <t>tel. 605-126-797</t>
  </si>
  <si>
    <t xml:space="preserve"> tel. 888-626-611</t>
  </si>
  <si>
    <t xml:space="preserve"> tel. 506-397-359</t>
  </si>
  <si>
    <t xml:space="preserve"> tel. 602-482-569</t>
  </si>
  <si>
    <t xml:space="preserve"> tel. 502-811-812</t>
  </si>
  <si>
    <t xml:space="preserve"> tel. 507-451-820</t>
  </si>
  <si>
    <t xml:space="preserve"> tel. 261-266-727</t>
  </si>
  <si>
    <t xml:space="preserve"> tel. 600-427-909</t>
  </si>
  <si>
    <t xml:space="preserve"> tel. 261-252-248</t>
  </si>
  <si>
    <t xml:space="preserve"> tel. 693-727-087</t>
  </si>
  <si>
    <t>tel. 693-727-087</t>
  </si>
  <si>
    <t xml:space="preserve"> tel. 261-231-619</t>
  </si>
  <si>
    <t>Odpadowe opakowania zawierające pozostałości substancji niebezpiecznych lub nimi zanieczyszczone  (beczki oraz puszki metalowe i plastikowe po produktach MPS) (kod odpadu 15 01 10*)  - pakiet o masie 12 300,00 kg</t>
  </si>
  <si>
    <t>Zużyte opony (nienadające się do bieżnikowania i dalszego użytkowania z pojazdów osobowych i ciężarowych) (kod odpadu      16 01 03)</t>
  </si>
  <si>
    <t>Zużyte urządzenia zawierające freony, HCFC, HFC  (kod odpadu      16 02 11*)</t>
  </si>
  <si>
    <t>Zużyte urządzenia zawierające freony, HCFC, HFC  (kod odpadu     16 02 11*)</t>
  </si>
  <si>
    <t>Zużyte urządzenia inne niż wymienione w 16 02 09 do 16 02 13    (kod odpadu 16 02 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</si>
</sst>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Times"/>
      <family val="1"/>
    </font>
    <font>
      <b/>
      <sz val="12"/>
      <color theme="1"/>
      <name val="Times"/>
      <family val="1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2"/>
      <name val="Times"/>
      <family val="1"/>
    </font>
    <font>
      <b/>
      <sz val="12"/>
      <name val="Times"/>
      <family val="1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3" fillId="0" borderId="0">
      <alignment vertical="center" wrapText="1"/>
    </xf>
    <xf numFmtId="0" fontId="3" fillId="0" borderId="0"/>
    <xf numFmtId="0" fontId="6" fillId="0" borderId="0"/>
    <xf numFmtId="0" fontId="12" fillId="0" borderId="0"/>
    <xf numFmtId="0" fontId="2" fillId="0" borderId="0"/>
    <xf numFmtId="164" fontId="1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6" fillId="0" borderId="0"/>
    <xf numFmtId="0" fontId="12" fillId="0" borderId="0"/>
    <xf numFmtId="0" fontId="13" fillId="0" borderId="0"/>
  </cellStyleXfs>
  <cellXfs count="4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4" fontId="4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8" fillId="0" borderId="0" xfId="0" applyFont="1"/>
    <xf numFmtId="49" fontId="7" fillId="0" borderId="1" xfId="0" applyNumberFormat="1" applyFont="1" applyFill="1" applyBorder="1" applyAlignment="1">
      <alignment horizontal="left" vertical="center" wrapText="1"/>
    </xf>
    <xf numFmtId="0" fontId="5" fillId="0" borderId="0" xfId="0" applyFont="1"/>
    <xf numFmtId="4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0" fillId="2" borderId="1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10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/>
    </xf>
    <xf numFmtId="0" fontId="9" fillId="2" borderId="1" xfId="1" applyNumberFormat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/>
    <xf numFmtId="4" fontId="10" fillId="0" borderId="1" xfId="0" applyNumberFormat="1" applyFont="1" applyFill="1" applyBorder="1" applyAlignment="1">
      <alignment horizontal="center" vertical="center"/>
    </xf>
    <xf numFmtId="49" fontId="3" fillId="0" borderId="1" xfId="6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14" fillId="0" borderId="0" xfId="0" applyFont="1" applyFill="1"/>
    <xf numFmtId="0" fontId="7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7" fillId="2" borderId="1" xfId="0" applyFont="1" applyFill="1" applyBorder="1" applyAlignment="1">
      <alignment horizontal="center"/>
    </xf>
  </cellXfs>
  <cellStyles count="13">
    <cellStyle name="Normalny" xfId="0" builtinId="0"/>
    <cellStyle name="Normalny 10 3" xfId="3"/>
    <cellStyle name="Normalny 10 3 3" xfId="10"/>
    <cellStyle name="Normalny 12" xfId="8"/>
    <cellStyle name="Normalny 14 2 2 2 2 2" xfId="4"/>
    <cellStyle name="Normalny 2" xfId="2"/>
    <cellStyle name="Normalny 2 2" xfId="7"/>
    <cellStyle name="Normalny 2 3" xfId="12"/>
    <cellStyle name="Normalny 3 2 2 2" xfId="11"/>
    <cellStyle name="Normalny 6 5 2 6 2" xfId="9"/>
    <cellStyle name="Normalny 6 6 2 2" xfId="5"/>
    <cellStyle name="Normalny_Arkusz1" xfId="1"/>
    <cellStyle name="Walutowy 2" xfId="6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49"/>
  <sheetViews>
    <sheetView tabSelected="1" zoomScale="89" zoomScaleNormal="89" zoomScaleSheetLayoutView="100" workbookViewId="0">
      <selection activeCell="G55" sqref="G55"/>
    </sheetView>
  </sheetViews>
  <sheetFormatPr defaultColWidth="9.140625" defaultRowHeight="15.75"/>
  <cols>
    <col min="1" max="1" width="6.42578125" style="32" customWidth="1"/>
    <col min="2" max="2" width="7" style="10" customWidth="1"/>
    <col min="3" max="3" width="60.28515625" style="1" customWidth="1"/>
    <col min="4" max="4" width="25.7109375" style="1" customWidth="1"/>
    <col min="5" max="5" width="13.42578125" style="25" customWidth="1"/>
    <col min="6" max="6" width="21.140625" style="3" customWidth="1"/>
    <col min="7" max="7" width="27.7109375" style="8" customWidth="1"/>
    <col min="8" max="8" width="30.85546875" style="2" customWidth="1"/>
    <col min="9" max="9" width="10.7109375" style="1" customWidth="1"/>
    <col min="10" max="16384" width="9.140625" style="1"/>
  </cols>
  <sheetData>
    <row r="1" spans="1:9" ht="54" customHeight="1">
      <c r="A1" s="46" t="s">
        <v>74</v>
      </c>
      <c r="B1" s="46"/>
      <c r="C1" s="46"/>
      <c r="D1" s="46"/>
      <c r="E1" s="46"/>
      <c r="F1" s="46"/>
      <c r="G1" s="46"/>
      <c r="H1" s="46"/>
      <c r="I1" s="47"/>
    </row>
    <row r="2" spans="1:9" ht="66" customHeight="1">
      <c r="A2" s="30" t="s">
        <v>0</v>
      </c>
      <c r="B2" s="4" t="s">
        <v>8</v>
      </c>
      <c r="C2" s="5" t="s">
        <v>1</v>
      </c>
      <c r="D2" s="5" t="s">
        <v>6</v>
      </c>
      <c r="E2" s="27" t="s">
        <v>10</v>
      </c>
      <c r="F2" s="6" t="s">
        <v>4</v>
      </c>
      <c r="G2" s="26" t="s">
        <v>2</v>
      </c>
      <c r="H2" s="7" t="s">
        <v>3</v>
      </c>
      <c r="I2" s="7" t="s">
        <v>7</v>
      </c>
    </row>
    <row r="3" spans="1:9" s="13" customFormat="1" ht="52.5" customHeight="1">
      <c r="A3" s="31">
        <v>1</v>
      </c>
      <c r="B3" s="16">
        <v>1</v>
      </c>
      <c r="C3" s="9" t="s">
        <v>104</v>
      </c>
      <c r="D3" s="28" t="s">
        <v>55</v>
      </c>
      <c r="E3" s="39">
        <v>440</v>
      </c>
      <c r="F3" s="33" t="s">
        <v>12</v>
      </c>
      <c r="G3" s="33" t="s">
        <v>19</v>
      </c>
      <c r="H3" s="22" t="s">
        <v>99</v>
      </c>
      <c r="I3" s="38" t="s">
        <v>18</v>
      </c>
    </row>
    <row r="4" spans="1:9" s="13" customFormat="1" ht="52.5" customHeight="1">
      <c r="A4" s="31">
        <v>1</v>
      </c>
      <c r="B4" s="16">
        <v>2</v>
      </c>
      <c r="C4" s="9" t="s">
        <v>105</v>
      </c>
      <c r="D4" s="28" t="s">
        <v>48</v>
      </c>
      <c r="E4" s="39">
        <v>278</v>
      </c>
      <c r="F4" s="33" t="s">
        <v>9</v>
      </c>
      <c r="G4" s="12" t="s">
        <v>15</v>
      </c>
      <c r="H4" s="18" t="s">
        <v>97</v>
      </c>
      <c r="I4" s="38" t="s">
        <v>18</v>
      </c>
    </row>
    <row r="5" spans="1:9" s="13" customFormat="1" ht="52.5" customHeight="1">
      <c r="A5" s="31">
        <v>1</v>
      </c>
      <c r="B5" s="16">
        <v>3</v>
      </c>
      <c r="C5" s="9" t="s">
        <v>72</v>
      </c>
      <c r="D5" s="28" t="s">
        <v>50</v>
      </c>
      <c r="E5" s="39">
        <v>500</v>
      </c>
      <c r="F5" s="33" t="s">
        <v>9</v>
      </c>
      <c r="G5" s="37" t="s">
        <v>35</v>
      </c>
      <c r="H5" s="22" t="s">
        <v>82</v>
      </c>
      <c r="I5" s="38" t="s">
        <v>17</v>
      </c>
    </row>
    <row r="6" spans="1:9" s="13" customFormat="1" ht="52.5" customHeight="1">
      <c r="A6" s="31">
        <v>1</v>
      </c>
      <c r="B6" s="16">
        <v>4</v>
      </c>
      <c r="C6" s="9" t="s">
        <v>72</v>
      </c>
      <c r="D6" s="28" t="s">
        <v>68</v>
      </c>
      <c r="E6" s="39">
        <v>250</v>
      </c>
      <c r="F6" s="33" t="s">
        <v>12</v>
      </c>
      <c r="G6" s="33" t="s">
        <v>20</v>
      </c>
      <c r="H6" s="12" t="s">
        <v>96</v>
      </c>
      <c r="I6" s="38" t="s">
        <v>17</v>
      </c>
    </row>
    <row r="7" spans="1:9" s="13" customFormat="1" ht="52.5" customHeight="1">
      <c r="A7" s="31">
        <v>1</v>
      </c>
      <c r="B7" s="16">
        <v>5</v>
      </c>
      <c r="C7" s="9" t="s">
        <v>72</v>
      </c>
      <c r="D7" s="28" t="s">
        <v>69</v>
      </c>
      <c r="E7" s="39">
        <v>350</v>
      </c>
      <c r="F7" s="33" t="s">
        <v>13</v>
      </c>
      <c r="G7" s="33" t="s">
        <v>38</v>
      </c>
      <c r="H7" s="22" t="s">
        <v>101</v>
      </c>
      <c r="I7" s="38" t="s">
        <v>17</v>
      </c>
    </row>
    <row r="8" spans="1:9" s="13" customFormat="1" ht="52.5" customHeight="1">
      <c r="A8" s="31">
        <v>1</v>
      </c>
      <c r="B8" s="16">
        <v>6</v>
      </c>
      <c r="C8" s="9" t="s">
        <v>106</v>
      </c>
      <c r="D8" s="28" t="s">
        <v>49</v>
      </c>
      <c r="E8" s="39">
        <v>70</v>
      </c>
      <c r="F8" s="33" t="s">
        <v>9</v>
      </c>
      <c r="G8" s="37" t="s">
        <v>35</v>
      </c>
      <c r="H8" s="22" t="s">
        <v>83</v>
      </c>
      <c r="I8" s="38" t="s">
        <v>16</v>
      </c>
    </row>
    <row r="9" spans="1:9" s="13" customFormat="1" ht="52.5" customHeight="1">
      <c r="A9" s="31">
        <v>1</v>
      </c>
      <c r="B9" s="16">
        <v>7</v>
      </c>
      <c r="C9" s="9" t="s">
        <v>106</v>
      </c>
      <c r="D9" s="28" t="s">
        <v>52</v>
      </c>
      <c r="E9" s="39">
        <v>1048.05</v>
      </c>
      <c r="F9" s="33" t="s">
        <v>21</v>
      </c>
      <c r="G9" s="12" t="s">
        <v>39</v>
      </c>
      <c r="H9" s="22" t="s">
        <v>80</v>
      </c>
      <c r="I9" s="38" t="s">
        <v>16</v>
      </c>
    </row>
    <row r="10" spans="1:9" s="13" customFormat="1" ht="52.5" customHeight="1">
      <c r="A10" s="31">
        <v>1</v>
      </c>
      <c r="B10" s="16">
        <v>8</v>
      </c>
      <c r="C10" s="9" t="s">
        <v>106</v>
      </c>
      <c r="D10" s="28" t="s">
        <v>57</v>
      </c>
      <c r="E10" s="39">
        <v>4500</v>
      </c>
      <c r="F10" s="33" t="s">
        <v>12</v>
      </c>
      <c r="G10" s="33" t="s">
        <v>20</v>
      </c>
      <c r="H10" s="12" t="s">
        <v>96</v>
      </c>
      <c r="I10" s="38" t="s">
        <v>16</v>
      </c>
    </row>
    <row r="11" spans="1:9" s="13" customFormat="1" ht="92.25" customHeight="1">
      <c r="A11" s="31">
        <v>1</v>
      </c>
      <c r="B11" s="16">
        <v>9</v>
      </c>
      <c r="C11" s="9" t="s">
        <v>106</v>
      </c>
      <c r="D11" s="28" t="s">
        <v>59</v>
      </c>
      <c r="E11" s="39">
        <v>2000</v>
      </c>
      <c r="F11" s="33" t="s">
        <v>12</v>
      </c>
      <c r="G11" s="33" t="s">
        <v>63</v>
      </c>
      <c r="H11" s="18" t="s">
        <v>88</v>
      </c>
      <c r="I11" s="38" t="s">
        <v>16</v>
      </c>
    </row>
    <row r="12" spans="1:9" s="13" customFormat="1" ht="52.5" customHeight="1">
      <c r="A12" s="31">
        <v>1</v>
      </c>
      <c r="B12" s="16">
        <v>10</v>
      </c>
      <c r="C12" s="9" t="s">
        <v>106</v>
      </c>
      <c r="D12" s="28" t="s">
        <v>46</v>
      </c>
      <c r="E12" s="39">
        <v>1000</v>
      </c>
      <c r="F12" s="33" t="s">
        <v>9</v>
      </c>
      <c r="G12" s="12" t="s">
        <v>15</v>
      </c>
      <c r="H12" s="18" t="s">
        <v>97</v>
      </c>
      <c r="I12" s="38" t="s">
        <v>16</v>
      </c>
    </row>
    <row r="13" spans="1:9" s="13" customFormat="1" ht="52.5" customHeight="1">
      <c r="A13" s="31">
        <v>1</v>
      </c>
      <c r="B13" s="16">
        <v>11</v>
      </c>
      <c r="C13" s="9" t="s">
        <v>106</v>
      </c>
      <c r="D13" s="28" t="s">
        <v>40</v>
      </c>
      <c r="E13" s="39">
        <v>690</v>
      </c>
      <c r="F13" s="33" t="s">
        <v>13</v>
      </c>
      <c r="G13" s="33" t="s">
        <v>38</v>
      </c>
      <c r="H13" s="22" t="s">
        <v>81</v>
      </c>
      <c r="I13" s="38" t="s">
        <v>16</v>
      </c>
    </row>
    <row r="14" spans="1:9" s="13" customFormat="1" ht="52.5" customHeight="1">
      <c r="A14" s="31">
        <v>1</v>
      </c>
      <c r="B14" s="16">
        <v>12</v>
      </c>
      <c r="C14" s="9" t="s">
        <v>106</v>
      </c>
      <c r="D14" s="28" t="s">
        <v>41</v>
      </c>
      <c r="E14" s="39">
        <v>1680</v>
      </c>
      <c r="F14" s="33" t="s">
        <v>13</v>
      </c>
      <c r="G14" s="33" t="s">
        <v>38</v>
      </c>
      <c r="H14" s="22" t="s">
        <v>101</v>
      </c>
      <c r="I14" s="38" t="s">
        <v>16</v>
      </c>
    </row>
    <row r="15" spans="1:9" s="13" customFormat="1" ht="43.5" customHeight="1">
      <c r="A15" s="31">
        <v>1</v>
      </c>
      <c r="B15" s="16">
        <v>13</v>
      </c>
      <c r="C15" s="9" t="s">
        <v>106</v>
      </c>
      <c r="D15" s="28" t="s">
        <v>51</v>
      </c>
      <c r="E15" s="39">
        <v>200</v>
      </c>
      <c r="F15" s="33" t="s">
        <v>9</v>
      </c>
      <c r="G15" s="33" t="s">
        <v>37</v>
      </c>
      <c r="H15" s="18" t="s">
        <v>75</v>
      </c>
      <c r="I15" s="38" t="s">
        <v>16</v>
      </c>
    </row>
    <row r="16" spans="1:9" s="13" customFormat="1" ht="52.5" customHeight="1">
      <c r="A16" s="31">
        <v>1</v>
      </c>
      <c r="B16" s="16">
        <v>14</v>
      </c>
      <c r="C16" s="9" t="s">
        <v>106</v>
      </c>
      <c r="D16" s="28" t="s">
        <v>56</v>
      </c>
      <c r="E16" s="39">
        <v>584</v>
      </c>
      <c r="F16" s="33" t="s">
        <v>12</v>
      </c>
      <c r="G16" s="33" t="s">
        <v>19</v>
      </c>
      <c r="H16" s="22" t="s">
        <v>100</v>
      </c>
      <c r="I16" s="38" t="s">
        <v>16</v>
      </c>
    </row>
    <row r="17" spans="1:9" s="13" customFormat="1" ht="52.5" customHeight="1">
      <c r="A17" s="31">
        <v>1</v>
      </c>
      <c r="B17" s="16">
        <v>15</v>
      </c>
      <c r="C17" s="9" t="s">
        <v>106</v>
      </c>
      <c r="D17" s="28" t="s">
        <v>53</v>
      </c>
      <c r="E17" s="39">
        <v>759</v>
      </c>
      <c r="F17" s="33" t="s">
        <v>21</v>
      </c>
      <c r="G17" s="12" t="s">
        <v>39</v>
      </c>
      <c r="H17" s="22" t="s">
        <v>91</v>
      </c>
      <c r="I17" s="38" t="s">
        <v>16</v>
      </c>
    </row>
    <row r="18" spans="1:9" s="13" customFormat="1" ht="73.5" customHeight="1">
      <c r="A18" s="31">
        <v>1</v>
      </c>
      <c r="B18" s="16">
        <v>16</v>
      </c>
      <c r="C18" s="9" t="s">
        <v>106</v>
      </c>
      <c r="D18" s="28" t="s">
        <v>47</v>
      </c>
      <c r="E18" s="39">
        <v>3259.2</v>
      </c>
      <c r="F18" s="33" t="s">
        <v>9</v>
      </c>
      <c r="G18" s="12" t="s">
        <v>15</v>
      </c>
      <c r="H18" s="18" t="s">
        <v>97</v>
      </c>
      <c r="I18" s="38" t="s">
        <v>16</v>
      </c>
    </row>
    <row r="19" spans="1:9" s="13" customFormat="1" ht="52.5" customHeight="1">
      <c r="A19" s="31">
        <v>1</v>
      </c>
      <c r="B19" s="16">
        <v>17</v>
      </c>
      <c r="C19" s="9" t="s">
        <v>106</v>
      </c>
      <c r="D19" s="28" t="s">
        <v>60</v>
      </c>
      <c r="E19" s="39">
        <v>318</v>
      </c>
      <c r="F19" s="33" t="s">
        <v>9</v>
      </c>
      <c r="G19" s="37" t="s">
        <v>36</v>
      </c>
      <c r="H19" s="18" t="s">
        <v>98</v>
      </c>
      <c r="I19" s="38" t="s">
        <v>16</v>
      </c>
    </row>
    <row r="20" spans="1:9" s="13" customFormat="1" ht="52.5" customHeight="1">
      <c r="A20" s="31">
        <v>1</v>
      </c>
      <c r="B20" s="16">
        <v>18</v>
      </c>
      <c r="C20" s="9" t="s">
        <v>106</v>
      </c>
      <c r="D20" s="28" t="s">
        <v>44</v>
      </c>
      <c r="E20" s="39">
        <v>157</v>
      </c>
      <c r="F20" s="33" t="s">
        <v>13</v>
      </c>
      <c r="G20" s="33" t="s">
        <v>38</v>
      </c>
      <c r="H20" s="22" t="s">
        <v>81</v>
      </c>
      <c r="I20" s="38" t="s">
        <v>16</v>
      </c>
    </row>
    <row r="21" spans="1:9" s="13" customFormat="1" ht="52.5" customHeight="1">
      <c r="A21" s="31">
        <v>1</v>
      </c>
      <c r="B21" s="16">
        <v>19</v>
      </c>
      <c r="C21" s="9" t="s">
        <v>106</v>
      </c>
      <c r="D21" s="28" t="s">
        <v>43</v>
      </c>
      <c r="E21" s="39">
        <v>130</v>
      </c>
      <c r="F21" s="33" t="s">
        <v>13</v>
      </c>
      <c r="G21" s="33" t="s">
        <v>38</v>
      </c>
      <c r="H21" s="18" t="s">
        <v>76</v>
      </c>
      <c r="I21" s="38" t="s">
        <v>16</v>
      </c>
    </row>
    <row r="22" spans="1:9" s="13" customFormat="1" ht="52.5" customHeight="1">
      <c r="A22" s="31">
        <v>1</v>
      </c>
      <c r="B22" s="16">
        <v>20</v>
      </c>
      <c r="C22" s="9" t="s">
        <v>106</v>
      </c>
      <c r="D22" s="28" t="s">
        <v>66</v>
      </c>
      <c r="E22" s="39">
        <v>932.9</v>
      </c>
      <c r="F22" s="33" t="s">
        <v>9</v>
      </c>
      <c r="G22" s="33" t="s">
        <v>37</v>
      </c>
      <c r="H22" s="18" t="s">
        <v>75</v>
      </c>
      <c r="I22" s="38" t="s">
        <v>16</v>
      </c>
    </row>
    <row r="23" spans="1:9" s="13" customFormat="1" ht="52.5" customHeight="1">
      <c r="A23" s="31">
        <v>1</v>
      </c>
      <c r="B23" s="16">
        <v>21</v>
      </c>
      <c r="C23" s="9" t="s">
        <v>106</v>
      </c>
      <c r="D23" s="28" t="s">
        <v>73</v>
      </c>
      <c r="E23" s="39">
        <v>1939.7</v>
      </c>
      <c r="F23" s="33" t="s">
        <v>9</v>
      </c>
      <c r="G23" s="12" t="s">
        <v>15</v>
      </c>
      <c r="H23" s="18" t="s">
        <v>97</v>
      </c>
      <c r="I23" s="38" t="s">
        <v>16</v>
      </c>
    </row>
    <row r="24" spans="1:9" s="13" customFormat="1" ht="52.5" customHeight="1">
      <c r="A24" s="31">
        <v>1</v>
      </c>
      <c r="B24" s="16">
        <v>22</v>
      </c>
      <c r="C24" s="9" t="s">
        <v>27</v>
      </c>
      <c r="D24" s="28" t="s">
        <v>54</v>
      </c>
      <c r="E24" s="11">
        <v>176</v>
      </c>
      <c r="F24" s="33" t="s">
        <v>12</v>
      </c>
      <c r="G24" s="33" t="s">
        <v>20</v>
      </c>
      <c r="H24" s="22" t="s">
        <v>88</v>
      </c>
      <c r="I24" s="38" t="s">
        <v>25</v>
      </c>
    </row>
    <row r="25" spans="1:9" s="13" customFormat="1" ht="52.5" customHeight="1">
      <c r="A25" s="31">
        <v>1</v>
      </c>
      <c r="B25" s="16">
        <v>23</v>
      </c>
      <c r="C25" s="9" t="s">
        <v>27</v>
      </c>
      <c r="D25" s="28" t="s">
        <v>58</v>
      </c>
      <c r="E25" s="39">
        <v>1000</v>
      </c>
      <c r="F25" s="33" t="s">
        <v>12</v>
      </c>
      <c r="G25" s="33" t="s">
        <v>63</v>
      </c>
      <c r="H25" s="18" t="s">
        <v>88</v>
      </c>
      <c r="I25" s="38" t="s">
        <v>25</v>
      </c>
    </row>
    <row r="26" spans="1:9" s="13" customFormat="1" ht="52.5" customHeight="1">
      <c r="A26" s="31">
        <v>1</v>
      </c>
      <c r="B26" s="16">
        <v>24</v>
      </c>
      <c r="C26" s="9" t="s">
        <v>27</v>
      </c>
      <c r="D26" s="28" t="s">
        <v>45</v>
      </c>
      <c r="E26" s="45">
        <v>84.05</v>
      </c>
      <c r="F26" s="33" t="s">
        <v>9</v>
      </c>
      <c r="G26" s="12" t="s">
        <v>15</v>
      </c>
      <c r="H26" s="18" t="s">
        <v>97</v>
      </c>
      <c r="I26" s="19" t="s">
        <v>25</v>
      </c>
    </row>
    <row r="27" spans="1:9" s="13" customFormat="1" ht="52.5" customHeight="1">
      <c r="A27" s="31">
        <v>1</v>
      </c>
      <c r="B27" s="16">
        <v>25</v>
      </c>
      <c r="C27" s="9" t="s">
        <v>27</v>
      </c>
      <c r="D27" s="28" t="s">
        <v>67</v>
      </c>
      <c r="E27" s="45">
        <v>800</v>
      </c>
      <c r="F27" s="33" t="s">
        <v>64</v>
      </c>
      <c r="G27" s="12" t="s">
        <v>65</v>
      </c>
      <c r="H27" s="18" t="s">
        <v>78</v>
      </c>
      <c r="I27" s="38" t="s">
        <v>25</v>
      </c>
    </row>
    <row r="28" spans="1:9" s="13" customFormat="1" ht="70.5" customHeight="1">
      <c r="A28" s="31">
        <v>1</v>
      </c>
      <c r="B28" s="16">
        <v>26</v>
      </c>
      <c r="C28" s="9" t="s">
        <v>27</v>
      </c>
      <c r="D28" s="28" t="s">
        <v>61</v>
      </c>
      <c r="E28" s="11">
        <v>1230</v>
      </c>
      <c r="F28" s="19" t="s">
        <v>22</v>
      </c>
      <c r="G28" s="19" t="s">
        <v>34</v>
      </c>
      <c r="H28" s="18" t="s">
        <v>79</v>
      </c>
      <c r="I28" s="38" t="s">
        <v>25</v>
      </c>
    </row>
    <row r="29" spans="1:9" s="13" customFormat="1" ht="52.5" customHeight="1">
      <c r="A29" s="31">
        <v>1</v>
      </c>
      <c r="B29" s="16">
        <v>27</v>
      </c>
      <c r="C29" s="9" t="s">
        <v>27</v>
      </c>
      <c r="D29" s="28" t="s">
        <v>42</v>
      </c>
      <c r="E29" s="39">
        <v>44.5</v>
      </c>
      <c r="F29" s="33" t="s">
        <v>13</v>
      </c>
      <c r="G29" s="33" t="s">
        <v>38</v>
      </c>
      <c r="H29" s="22" t="s">
        <v>89</v>
      </c>
      <c r="I29" s="38" t="s">
        <v>25</v>
      </c>
    </row>
    <row r="30" spans="1:9" s="13" customFormat="1" ht="34.5" customHeight="1">
      <c r="A30" s="20">
        <v>1</v>
      </c>
      <c r="B30" s="14">
        <v>27</v>
      </c>
      <c r="C30" s="21"/>
      <c r="D30" s="29" t="s">
        <v>5</v>
      </c>
      <c r="E30" s="23">
        <f>SUM(E3:E29)</f>
        <v>24420.400000000001</v>
      </c>
      <c r="F30" s="48"/>
      <c r="G30" s="48"/>
      <c r="H30" s="48"/>
      <c r="I30" s="15"/>
    </row>
    <row r="31" spans="1:9" s="13" customFormat="1" ht="42" customHeight="1">
      <c r="A31" s="31">
        <v>2</v>
      </c>
      <c r="B31" s="16">
        <v>1</v>
      </c>
      <c r="C31" s="24" t="s">
        <v>103</v>
      </c>
      <c r="D31" s="34" t="s">
        <v>26</v>
      </c>
      <c r="E31" s="39">
        <v>6300</v>
      </c>
      <c r="F31" s="33" t="s">
        <v>12</v>
      </c>
      <c r="G31" s="43" t="s">
        <v>31</v>
      </c>
      <c r="H31" s="12" t="s">
        <v>94</v>
      </c>
      <c r="I31" s="38" t="s">
        <v>33</v>
      </c>
    </row>
    <row r="32" spans="1:9" s="13" customFormat="1" ht="40.5" customHeight="1">
      <c r="A32" s="31">
        <v>2</v>
      </c>
      <c r="B32" s="16">
        <v>2</v>
      </c>
      <c r="C32" s="24" t="s">
        <v>103</v>
      </c>
      <c r="D32" s="34" t="s">
        <v>26</v>
      </c>
      <c r="E32" s="39">
        <v>3450</v>
      </c>
      <c r="F32" s="33" t="s">
        <v>21</v>
      </c>
      <c r="G32" s="12" t="s">
        <v>39</v>
      </c>
      <c r="H32" s="18" t="s">
        <v>92</v>
      </c>
      <c r="I32" s="38" t="s">
        <v>33</v>
      </c>
    </row>
    <row r="33" spans="1:9" s="13" customFormat="1" ht="47.25" customHeight="1">
      <c r="A33" s="31">
        <v>2</v>
      </c>
      <c r="B33" s="16">
        <v>3</v>
      </c>
      <c r="C33" s="24" t="s">
        <v>103</v>
      </c>
      <c r="D33" s="34" t="s">
        <v>26</v>
      </c>
      <c r="E33" s="39">
        <v>200</v>
      </c>
      <c r="F33" s="33" t="s">
        <v>23</v>
      </c>
      <c r="G33" s="42" t="s">
        <v>28</v>
      </c>
      <c r="H33" s="33" t="s">
        <v>90</v>
      </c>
      <c r="I33" s="38" t="s">
        <v>33</v>
      </c>
    </row>
    <row r="34" spans="1:9" s="13" customFormat="1" ht="46.5" customHeight="1">
      <c r="A34" s="31">
        <v>2</v>
      </c>
      <c r="B34" s="16">
        <v>4</v>
      </c>
      <c r="C34" s="24" t="s">
        <v>103</v>
      </c>
      <c r="D34" s="34" t="s">
        <v>26</v>
      </c>
      <c r="E34" s="39">
        <v>735</v>
      </c>
      <c r="F34" s="33" t="s">
        <v>23</v>
      </c>
      <c r="G34" s="42" t="s">
        <v>28</v>
      </c>
      <c r="H34" s="33" t="s">
        <v>90</v>
      </c>
      <c r="I34" s="38" t="s">
        <v>33</v>
      </c>
    </row>
    <row r="35" spans="1:9" s="13" customFormat="1" ht="47.25" customHeight="1">
      <c r="A35" s="31">
        <v>2</v>
      </c>
      <c r="B35" s="16">
        <v>5</v>
      </c>
      <c r="C35" s="24" t="s">
        <v>103</v>
      </c>
      <c r="D35" s="34" t="s">
        <v>26</v>
      </c>
      <c r="E35" s="39">
        <v>6000</v>
      </c>
      <c r="F35" s="33" t="s">
        <v>23</v>
      </c>
      <c r="G35" s="33" t="s">
        <v>29</v>
      </c>
      <c r="H35" s="18" t="s">
        <v>84</v>
      </c>
      <c r="I35" s="38" t="s">
        <v>33</v>
      </c>
    </row>
    <row r="36" spans="1:9" s="13" customFormat="1" ht="46.5" customHeight="1">
      <c r="A36" s="31">
        <v>2</v>
      </c>
      <c r="B36" s="16">
        <v>6</v>
      </c>
      <c r="C36" s="24" t="s">
        <v>103</v>
      </c>
      <c r="D36" s="34" t="s">
        <v>26</v>
      </c>
      <c r="E36" s="39">
        <v>982.8</v>
      </c>
      <c r="F36" s="33" t="s">
        <v>23</v>
      </c>
      <c r="G36" s="42" t="s">
        <v>28</v>
      </c>
      <c r="H36" s="42" t="s">
        <v>77</v>
      </c>
      <c r="I36" s="38" t="s">
        <v>33</v>
      </c>
    </row>
    <row r="37" spans="1:9" s="13" customFormat="1" ht="46.5" customHeight="1">
      <c r="A37" s="31">
        <v>2</v>
      </c>
      <c r="B37" s="16">
        <v>7</v>
      </c>
      <c r="C37" s="24" t="s">
        <v>103</v>
      </c>
      <c r="D37" s="34" t="s">
        <v>26</v>
      </c>
      <c r="E37" s="39">
        <v>5000</v>
      </c>
      <c r="F37" s="33" t="s">
        <v>9</v>
      </c>
      <c r="G37" s="12" t="s">
        <v>15</v>
      </c>
      <c r="H37" s="18" t="s">
        <v>97</v>
      </c>
      <c r="I37" s="38" t="s">
        <v>33</v>
      </c>
    </row>
    <row r="38" spans="1:9" s="13" customFormat="1" ht="45" customHeight="1">
      <c r="A38" s="31">
        <v>2</v>
      </c>
      <c r="B38" s="16">
        <v>8</v>
      </c>
      <c r="C38" s="24" t="s">
        <v>103</v>
      </c>
      <c r="D38" s="34" t="s">
        <v>26</v>
      </c>
      <c r="E38" s="39">
        <v>3259.2</v>
      </c>
      <c r="F38" s="33" t="s">
        <v>9</v>
      </c>
      <c r="G38" s="12" t="s">
        <v>15</v>
      </c>
      <c r="H38" s="18" t="s">
        <v>97</v>
      </c>
      <c r="I38" s="38" t="s">
        <v>33</v>
      </c>
    </row>
    <row r="39" spans="1:9" s="13" customFormat="1" ht="42" customHeight="1">
      <c r="A39" s="31">
        <v>2</v>
      </c>
      <c r="B39" s="16">
        <v>9</v>
      </c>
      <c r="C39" s="24" t="s">
        <v>103</v>
      </c>
      <c r="D39" s="34" t="s">
        <v>26</v>
      </c>
      <c r="E39" s="39">
        <v>6560</v>
      </c>
      <c r="F39" s="33" t="s">
        <v>24</v>
      </c>
      <c r="G39" s="43" t="s">
        <v>30</v>
      </c>
      <c r="H39" s="18" t="s">
        <v>93</v>
      </c>
      <c r="I39" s="38" t="s">
        <v>33</v>
      </c>
    </row>
    <row r="40" spans="1:9" s="13" customFormat="1" ht="44.25" customHeight="1">
      <c r="A40" s="31">
        <v>2</v>
      </c>
      <c r="B40" s="16">
        <v>10</v>
      </c>
      <c r="C40" s="24" t="s">
        <v>103</v>
      </c>
      <c r="D40" s="34" t="s">
        <v>26</v>
      </c>
      <c r="E40" s="11">
        <v>1896</v>
      </c>
      <c r="F40" s="37" t="s">
        <v>13</v>
      </c>
      <c r="G40" s="38" t="s">
        <v>32</v>
      </c>
      <c r="H40" s="18" t="s">
        <v>85</v>
      </c>
      <c r="I40" s="38" t="s">
        <v>33</v>
      </c>
    </row>
    <row r="41" spans="1:9" s="13" customFormat="1" ht="41.25" customHeight="1">
      <c r="A41" s="31">
        <v>2</v>
      </c>
      <c r="B41" s="16">
        <v>11</v>
      </c>
      <c r="C41" s="24" t="s">
        <v>103</v>
      </c>
      <c r="D41" s="34" t="s">
        <v>26</v>
      </c>
      <c r="E41" s="39">
        <v>2220.15</v>
      </c>
      <c r="F41" s="37" t="s">
        <v>13</v>
      </c>
      <c r="G41" s="38" t="s">
        <v>32</v>
      </c>
      <c r="H41" s="18" t="s">
        <v>85</v>
      </c>
      <c r="I41" s="38" t="s">
        <v>33</v>
      </c>
    </row>
    <row r="42" spans="1:9" s="13" customFormat="1" ht="48.75" customHeight="1">
      <c r="A42" s="31">
        <v>2</v>
      </c>
      <c r="B42" s="16">
        <v>12</v>
      </c>
      <c r="C42" s="24" t="s">
        <v>103</v>
      </c>
      <c r="D42" s="34" t="s">
        <v>26</v>
      </c>
      <c r="E42" s="39">
        <v>7050</v>
      </c>
      <c r="F42" s="33" t="s">
        <v>13</v>
      </c>
      <c r="G42" s="33" t="s">
        <v>38</v>
      </c>
      <c r="H42" s="22" t="s">
        <v>87</v>
      </c>
      <c r="I42" s="38" t="s">
        <v>33</v>
      </c>
    </row>
    <row r="43" spans="1:9" s="13" customFormat="1" ht="34.5" customHeight="1">
      <c r="A43" s="20">
        <v>2</v>
      </c>
      <c r="B43" s="14">
        <v>12</v>
      </c>
      <c r="C43" s="21"/>
      <c r="D43" s="29"/>
      <c r="E43" s="23">
        <f>SUM(E31:E42)</f>
        <v>43653.15</v>
      </c>
      <c r="F43" s="41"/>
      <c r="G43" s="41"/>
      <c r="H43" s="41"/>
      <c r="I43" s="15"/>
    </row>
    <row r="44" spans="1:9" s="35" customFormat="1" ht="70.5" customHeight="1">
      <c r="A44" s="31">
        <v>3</v>
      </c>
      <c r="B44" s="31">
        <v>1</v>
      </c>
      <c r="C44" s="24" t="s">
        <v>70</v>
      </c>
      <c r="D44" s="34"/>
      <c r="E44" s="17">
        <v>1</v>
      </c>
      <c r="F44" s="33" t="s">
        <v>9</v>
      </c>
      <c r="G44" s="33" t="s">
        <v>15</v>
      </c>
      <c r="H44" s="22" t="s">
        <v>97</v>
      </c>
      <c r="I44" s="19" t="s">
        <v>11</v>
      </c>
    </row>
    <row r="45" spans="1:9" s="13" customFormat="1" ht="39.75" customHeight="1">
      <c r="A45" s="20">
        <v>3</v>
      </c>
      <c r="B45" s="14">
        <v>1</v>
      </c>
      <c r="C45" s="21"/>
      <c r="D45" s="29"/>
      <c r="E45" s="23">
        <f>SUM(E44)</f>
        <v>1</v>
      </c>
      <c r="F45" s="48"/>
      <c r="G45" s="48"/>
      <c r="H45" s="48"/>
      <c r="I45" s="15"/>
    </row>
    <row r="46" spans="1:9" s="35" customFormat="1" ht="59.25" customHeight="1">
      <c r="A46" s="31">
        <v>4</v>
      </c>
      <c r="B46" s="31">
        <v>1</v>
      </c>
      <c r="C46" s="24" t="s">
        <v>102</v>
      </c>
      <c r="D46" s="34"/>
      <c r="E46" s="36">
        <v>1</v>
      </c>
      <c r="F46" s="33" t="s">
        <v>12</v>
      </c>
      <c r="G46" s="37" t="s">
        <v>62</v>
      </c>
      <c r="H46" s="12" t="s">
        <v>95</v>
      </c>
      <c r="I46" s="19" t="s">
        <v>11</v>
      </c>
    </row>
    <row r="47" spans="1:9" s="13" customFormat="1" ht="39.75" customHeight="1">
      <c r="A47" s="20">
        <v>4</v>
      </c>
      <c r="B47" s="14">
        <v>1</v>
      </c>
      <c r="C47" s="21"/>
      <c r="D47" s="29" t="s">
        <v>5</v>
      </c>
      <c r="E47" s="23">
        <f>SUM(E46)</f>
        <v>1</v>
      </c>
      <c r="F47" s="48"/>
      <c r="G47" s="48"/>
      <c r="H47" s="48"/>
      <c r="I47" s="15"/>
    </row>
    <row r="48" spans="1:9" s="40" customFormat="1" ht="55.5" customHeight="1">
      <c r="A48" s="31">
        <v>5</v>
      </c>
      <c r="B48" s="31">
        <v>1</v>
      </c>
      <c r="C48" s="44" t="s">
        <v>71</v>
      </c>
      <c r="D48" s="34"/>
      <c r="E48" s="17">
        <v>1</v>
      </c>
      <c r="F48" s="33" t="s">
        <v>12</v>
      </c>
      <c r="G48" s="33" t="s">
        <v>20</v>
      </c>
      <c r="H48" s="22" t="s">
        <v>86</v>
      </c>
      <c r="I48" s="19" t="s">
        <v>14</v>
      </c>
    </row>
    <row r="49" spans="1:9" s="13" customFormat="1" ht="39.75" customHeight="1">
      <c r="A49" s="20">
        <v>5</v>
      </c>
      <c r="B49" s="14">
        <v>1</v>
      </c>
      <c r="C49" s="21"/>
      <c r="D49" s="29" t="s">
        <v>5</v>
      </c>
      <c r="E49" s="23">
        <f>SUM(E48)</f>
        <v>1</v>
      </c>
      <c r="F49" s="41"/>
      <c r="G49" s="41"/>
      <c r="H49" s="41"/>
      <c r="I49" s="15"/>
    </row>
  </sheetData>
  <mergeCells count="4">
    <mergeCell ref="A1:I1"/>
    <mergeCell ref="F30:H30"/>
    <mergeCell ref="F45:H45"/>
    <mergeCell ref="F47:H47"/>
  </mergeCells>
  <dataValidations count="1">
    <dataValidation allowBlank="1" showErrorMessage="1" sqref="G46 G44 G37:G38 G48 G18 G4 G29 G6:G7 G20:G27 G33:G35 G9:G15 G42"/>
  </dataValidations>
  <pageMargins left="0.70866141732283472" right="0.11811023622047245" top="0.35433070866141736" bottom="0.35433070866141736" header="0.31496062992125984" footer="0.31496062992125984"/>
  <pageSetup paperSize="9" scale="42" fitToHeight="0" orientation="landscape" r:id="rId1"/>
  <headerFooter>
    <oddFooter>&amp;C&amp;P z &amp;N</oddFooter>
  </headerFooter>
  <rowBreaks count="1" manualBreakCount="1">
    <brk id="47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Wykaz miejsc dla odpadów</vt:lpstr>
      <vt:lpstr>'Wykaz miejsc dla odpadów'!Tytuły_wydruku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2025-12-30T12:04:41Z</dcterms:modified>
</cp:coreProperties>
</file>